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 firstSheet="1" activeTab="2"/>
  </bookViews>
  <sheets>
    <sheet name="Диаграмма1" sheetId="5" state="hidden" r:id="rId1"/>
    <sheet name="п.Маревый" sheetId="3" r:id="rId2"/>
    <sheet name="п.Маревый(2)" sheetId="6" r:id="rId3"/>
  </sheets>
  <definedNames>
    <definedName name="_xlnm.Print_Titles" localSheetId="1">п.Маревый!$14:$16</definedName>
  </definedNames>
  <calcPr calcId="124519"/>
</workbook>
</file>

<file path=xl/calcChain.xml><?xml version="1.0" encoding="utf-8"?>
<calcChain xmlns="http://schemas.openxmlformats.org/spreadsheetml/2006/main">
  <c r="U15" i="6"/>
  <c r="S16"/>
  <c r="U16" s="1"/>
  <c r="S12"/>
  <c r="U12" s="1"/>
  <c r="S15"/>
  <c r="S14"/>
  <c r="U14" s="1"/>
  <c r="Q13"/>
  <c r="S13" s="1"/>
  <c r="U13" s="1"/>
</calcChain>
</file>

<file path=xl/sharedStrings.xml><?xml version="1.0" encoding="utf-8"?>
<sst xmlns="http://schemas.openxmlformats.org/spreadsheetml/2006/main" count="183" uniqueCount="80">
  <si>
    <t xml:space="preserve">№ </t>
  </si>
  <si>
    <t>Согласовано:</t>
  </si>
  <si>
    <t xml:space="preserve">Начальник территориального отдела Управления Роспотребнадзора </t>
  </si>
  <si>
    <t>Данные о нахождении мест (площадок) накопления ТКО</t>
  </si>
  <si>
    <t>адрес</t>
  </si>
  <si>
    <t>Данные о технических характеристиках мест (площадок) накопления ТКО</t>
  </si>
  <si>
    <t>тип покрытия</t>
  </si>
  <si>
    <t>кол-во размещенных контейнеров</t>
  </si>
  <si>
    <t>кол-во планируемых контейнеров</t>
  </si>
  <si>
    <t>объем контейнера, м3</t>
  </si>
  <si>
    <t xml:space="preserve">полное наименование (ФИО) </t>
  </si>
  <si>
    <t>ОГРН (серия, номер, дата выдача удостовер.док-та)</t>
  </si>
  <si>
    <t xml:space="preserve">контактные данные </t>
  </si>
  <si>
    <t>Данные об источниках образования ТКО</t>
  </si>
  <si>
    <t>наименование</t>
  </si>
  <si>
    <t>Данные о собственниках мест (площадок) ТКО</t>
  </si>
  <si>
    <t>-</t>
  </si>
  <si>
    <t>площадь, м²</t>
  </si>
  <si>
    <t>по Амурской обл. в г. Тынде, Тындинском и Сковородинском районах</t>
  </si>
  <si>
    <t xml:space="preserve">Глава Тындинского района </t>
  </si>
  <si>
    <t>________________ Т.А. Лысакова</t>
  </si>
  <si>
    <t>грунтовое</t>
  </si>
  <si>
    <t>многоквартирные дома</t>
  </si>
  <si>
    <t>____ ________________ 2019 г.</t>
  </si>
  <si>
    <t>номер и адрес площадки</t>
  </si>
  <si>
    <t>школа</t>
  </si>
  <si>
    <t>кладбище</t>
  </si>
  <si>
    <t xml:space="preserve">Реестр мест накопления (площадки) твердых коммунальных отходов </t>
  </si>
  <si>
    <t>ул.Железнодорожная, д.5</t>
  </si>
  <si>
    <t xml:space="preserve">площадка №9       </t>
  </si>
  <si>
    <t>________________  Е.А. Ведерникова</t>
  </si>
  <si>
    <t>Сведения об обслуживающей организации (сбор и вывоз ТКО)</t>
  </si>
  <si>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АО "Коммунальные системы БАМа" ген.директор Толкачев Александр Владимирович адрес: 676282, Амурская область, г. Тында, ул. Привокзальная, 1; тел.5-76-03/факс 5-76-33; эл.почта: oao-ksb@rambler.ru                                                            </t>
    </r>
  </si>
  <si>
    <r>
      <t>в</t>
    </r>
    <r>
      <rPr>
        <b/>
        <sz val="14"/>
        <color theme="1"/>
        <rFont val="Times New Roman"/>
        <family val="1"/>
        <charset val="204"/>
      </rPr>
      <t xml:space="preserve"> п.Маревый</t>
    </r>
  </si>
  <si>
    <t>п. Маревый</t>
  </si>
  <si>
    <t>многоквартирные дома торгово-общественный центр (администрация, клуб, библиотека)</t>
  </si>
  <si>
    <t xml:space="preserve">ул.Молодежная, д.2       </t>
  </si>
  <si>
    <t>Администрация Маревского сельсовета</t>
  </si>
  <si>
    <t>ОГРН 1022801228746</t>
  </si>
  <si>
    <t>676250, Амурская область, Тындинский р-он, п. Маревый, ул. Молодежная, 2</t>
  </si>
  <si>
    <t>телефон: 8(41656)70650                    e-mail:  marevayaa@mail.ru</t>
  </si>
  <si>
    <t>площадка №1    ул.Молодежная, д.2</t>
  </si>
  <si>
    <t>площадка №2             ул.Молодежная, д.1</t>
  </si>
  <si>
    <t xml:space="preserve">ул.Молодежная, д.1      </t>
  </si>
  <si>
    <t>площадка №3             ул.Молодежная, д.4</t>
  </si>
  <si>
    <t>ул. Молодежная, д.4</t>
  </si>
  <si>
    <t>площадка №4          ул.Тульская, д.3</t>
  </si>
  <si>
    <t>ул.Тульская, д.3</t>
  </si>
  <si>
    <t>площадка №5          ул.Тульская, д.2</t>
  </si>
  <si>
    <t>ул.Тульская, д.2</t>
  </si>
  <si>
    <t>площадка №6          ул.Железнодорожная, д.5</t>
  </si>
  <si>
    <t>Муниципальное общеобразовательное казённое учреждение "Маревская средняя общеобразовательная школа" Тындинского района</t>
  </si>
  <si>
    <t>ОГРН 1022801227305</t>
  </si>
  <si>
    <t>676250, Амурская область, Тындинский район, п.Маревый, ул.Тульская, 2</t>
  </si>
  <si>
    <t>телефон: 8 (41656) 59-806, эл.адрес: school-marevaya@yandex.ru</t>
  </si>
  <si>
    <t>площадка №7          ул.Железнодорожная, д.12</t>
  </si>
  <si>
    <t>ул.Железнодорожная, д.12</t>
  </si>
  <si>
    <t>площадка №8          ул.Железнодорожная, д.16</t>
  </si>
  <si>
    <t>ул.Железнодорожная, д.16</t>
  </si>
  <si>
    <t>площадка №8          ул.Железнодорожная, д.19</t>
  </si>
  <si>
    <t>ул.Железнодорожная, д.19</t>
  </si>
  <si>
    <t>многоквартирные дома, частный сектор, дома блокированной застройки</t>
  </si>
  <si>
    <t>собственники МКД</t>
  </si>
  <si>
    <t>Данные о местах сбора (машиной по графику) ТКО</t>
  </si>
  <si>
    <t>остановка №1          ул.Железнодорожная, д.5</t>
  </si>
  <si>
    <t>остановка №2         ул.Железнодорожная, д.12</t>
  </si>
  <si>
    <t>остановка №3          ул.Железнодорожная, д.16</t>
  </si>
  <si>
    <t>остановка №4        ул.Железнодорожная, д.19</t>
  </si>
  <si>
    <t xml:space="preserve">площадка №6     </t>
  </si>
  <si>
    <t>Торгово-общественный центр (администрация, клуб, библиотека)</t>
  </si>
  <si>
    <t>ул.Железнодорожная, д.18,19 и ул. Лесная, д.11,12</t>
  </si>
  <si>
    <t xml:space="preserve">ул. Железнодорожная, д.15,16,17 </t>
  </si>
  <si>
    <t>ул. Железнодорожная, д.1,2,3,4,5,6,7,8,9 и ул. Лесная, д.1,2,3</t>
  </si>
  <si>
    <t>ул. Железнодорожная, д.10,11,12,13;14 ул.Лесная, д.4,5,6,8,9,10</t>
  </si>
  <si>
    <r>
      <t>в</t>
    </r>
    <r>
      <rPr>
        <b/>
        <sz val="18"/>
        <color theme="1"/>
        <rFont val="Times New Roman"/>
        <family val="1"/>
        <charset val="204"/>
      </rPr>
      <t xml:space="preserve"> п.Маревый</t>
    </r>
  </si>
  <si>
    <r>
      <rPr>
        <b/>
        <sz val="18"/>
        <color theme="1"/>
        <rFont val="Times New Roman"/>
        <family val="1"/>
        <charset val="204"/>
      </rPr>
      <t>РСО</t>
    </r>
    <r>
      <rPr>
        <sz val="18"/>
        <color theme="1"/>
        <rFont val="Times New Roman"/>
        <family val="1"/>
        <charset val="204"/>
      </rPr>
      <t xml:space="preserve"> АО "Коммунальные системы БАМа" ген.директор Толкачев Александр Владимирович адрес: 676282, Амурская область, г. Тында, ул. Привокзальная, 1; тел.5-76-03/факс 5-76-33; эл.почта: ao-ksb@yandex.ru                                                           </t>
    </r>
  </si>
  <si>
    <t xml:space="preserve">Реестр мест накопления (площадки)и мест сбора (машиной по графику) твердых коммунальных отходов </t>
  </si>
  <si>
    <t xml:space="preserve">              Приложение: карта-схема п. Маревый в электронном виде М 1:2000</t>
  </si>
  <si>
    <t>Глава Маревского сельсовета</t>
  </si>
  <si>
    <t>________________Н.И. Хилюк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</si>
</sst>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103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4" xfId="0" applyFont="1" applyBorder="1"/>
    <xf numFmtId="0" fontId="1" fillId="0" borderId="0" xfId="0" applyFont="1" applyBorder="1"/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2" fillId="0" borderId="5" xfId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/>
    <xf numFmtId="49" fontId="9" fillId="0" borderId="1" xfId="0" applyNumberFormat="1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п.Маревый!$A$7:$A$8</c:f>
              <c:strCache>
                <c:ptCount val="1"/>
                <c:pt idx="0">
                  <c:v>Глава Тындинского района  ________________ Т.А. Лысакова</c:v>
                </c:pt>
              </c:strCache>
            </c:strRef>
          </c:tx>
          <c:val>
            <c:numRef>
              <c:f>п.Маревый!$A$9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85702912"/>
        <c:axId val="95592832"/>
      </c:barChart>
      <c:catAx>
        <c:axId val="85702912"/>
        <c:scaling>
          <c:orientation val="minMax"/>
        </c:scaling>
        <c:axPos val="b"/>
        <c:tickLblPos val="nextTo"/>
        <c:crossAx val="95592832"/>
        <c:crosses val="autoZero"/>
        <c:auto val="1"/>
        <c:lblAlgn val="ctr"/>
        <c:lblOffset val="100"/>
      </c:catAx>
      <c:valAx>
        <c:axId val="95592832"/>
        <c:scaling>
          <c:orientation val="minMax"/>
        </c:scaling>
        <c:axPos val="l"/>
        <c:majorGridlines/>
        <c:numFmt formatCode="General" sourceLinked="1"/>
        <c:tickLblPos val="nextTo"/>
        <c:crossAx val="8570291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7391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="60" zoomScaleNormal="70" workbookViewId="0">
      <selection sqref="A1:XFD1048576"/>
    </sheetView>
  </sheetViews>
  <sheetFormatPr defaultRowHeight="18.75" outlineLevelRow="1"/>
  <cols>
    <col min="1" max="1" width="5.42578125" style="4" customWidth="1"/>
    <col min="2" max="2" width="15.140625" style="31" customWidth="1"/>
    <col min="3" max="3" width="26.85546875" style="31" customWidth="1"/>
    <col min="4" max="4" width="34" style="31" customWidth="1"/>
    <col min="5" max="5" width="27" style="31" customWidth="1"/>
    <col min="6" max="6" width="13.5703125" style="14" bestFit="1" customWidth="1"/>
    <col min="7" max="7" width="9.7109375" style="30" customWidth="1"/>
    <col min="8" max="8" width="14.140625" style="30" bestFit="1" customWidth="1"/>
    <col min="9" max="9" width="14.5703125" style="4" customWidth="1"/>
    <col min="10" max="10" width="12.42578125" style="4" customWidth="1"/>
    <col min="11" max="11" width="24" style="30" customWidth="1"/>
    <col min="12" max="13" width="18.5703125" style="14" customWidth="1"/>
    <col min="14" max="14" width="22.7109375" style="14" customWidth="1"/>
    <col min="15" max="15" width="24.42578125" style="4" customWidth="1"/>
    <col min="16" max="16384" width="9.140625" style="14"/>
  </cols>
  <sheetData>
    <row r="1" spans="1:15" s="13" customFormat="1" ht="21" customHeight="1" outlineLevel="1">
      <c r="A1" s="7" t="s">
        <v>1</v>
      </c>
      <c r="B1" s="8"/>
      <c r="C1" s="8"/>
      <c r="D1" s="8"/>
      <c r="E1" s="8"/>
      <c r="F1" s="8"/>
      <c r="O1" s="12"/>
    </row>
    <row r="2" spans="1:15" s="13" customFormat="1" ht="21" customHeight="1" outlineLevel="1">
      <c r="A2" s="9" t="s">
        <v>2</v>
      </c>
      <c r="B2" s="10"/>
      <c r="C2" s="10"/>
      <c r="D2" s="10"/>
      <c r="E2" s="10"/>
      <c r="F2" s="10"/>
      <c r="G2" s="10"/>
      <c r="H2" s="10"/>
      <c r="O2" s="12"/>
    </row>
    <row r="3" spans="1:15" s="13" customFormat="1" ht="21" customHeight="1" outlineLevel="1">
      <c r="A3" s="9" t="s">
        <v>18</v>
      </c>
      <c r="B3" s="10"/>
      <c r="C3" s="10"/>
      <c r="D3" s="10"/>
      <c r="E3" s="10"/>
      <c r="F3" s="10"/>
      <c r="G3" s="10"/>
      <c r="H3" s="10"/>
      <c r="O3" s="12"/>
    </row>
    <row r="4" spans="1:15" s="13" customFormat="1" ht="21" customHeight="1" outlineLevel="1">
      <c r="A4" s="9" t="s">
        <v>30</v>
      </c>
      <c r="B4" s="10"/>
      <c r="C4" s="10"/>
      <c r="D4" s="10"/>
      <c r="E4" s="10"/>
      <c r="F4" s="10"/>
      <c r="O4" s="12"/>
    </row>
    <row r="5" spans="1:15" s="13" customFormat="1" ht="21" customHeight="1" outlineLevel="1">
      <c r="A5" s="9" t="s">
        <v>23</v>
      </c>
      <c r="B5" s="10"/>
      <c r="C5" s="10"/>
      <c r="D5" s="10"/>
      <c r="E5" s="10"/>
      <c r="F5" s="10"/>
      <c r="O5" s="12"/>
    </row>
    <row r="6" spans="1:15" s="13" customFormat="1" ht="21" customHeight="1" outlineLevel="1">
      <c r="A6" s="9"/>
      <c r="B6" s="6"/>
      <c r="C6" s="6"/>
      <c r="D6" s="6"/>
      <c r="E6" s="6"/>
      <c r="F6" s="6"/>
      <c r="M6" s="11"/>
      <c r="N6" s="11"/>
      <c r="O6" s="12"/>
    </row>
    <row r="7" spans="1:15" s="13" customFormat="1" ht="21" customHeight="1" outlineLevel="1">
      <c r="A7" s="9" t="s">
        <v>19</v>
      </c>
      <c r="B7" s="10"/>
      <c r="C7" s="10"/>
      <c r="D7" s="10"/>
      <c r="E7" s="10"/>
      <c r="F7" s="10"/>
      <c r="M7" s="11"/>
      <c r="N7" s="11"/>
      <c r="O7" s="12"/>
    </row>
    <row r="8" spans="1:15" s="13" customFormat="1" ht="21" customHeight="1" outlineLevel="1">
      <c r="A8" s="9" t="s">
        <v>20</v>
      </c>
      <c r="B8" s="10"/>
      <c r="C8" s="10"/>
      <c r="D8" s="10"/>
      <c r="E8" s="10"/>
      <c r="F8" s="10"/>
      <c r="M8" s="11"/>
      <c r="N8" s="11"/>
      <c r="O8" s="12"/>
    </row>
    <row r="9" spans="1:15" s="13" customFormat="1" ht="21" customHeight="1" outlineLevel="1">
      <c r="A9" s="9" t="s">
        <v>23</v>
      </c>
      <c r="B9" s="10"/>
      <c r="C9" s="10"/>
      <c r="D9" s="10"/>
      <c r="E9" s="10"/>
      <c r="F9" s="10"/>
      <c r="M9" s="11"/>
      <c r="N9" s="11"/>
      <c r="O9" s="12"/>
    </row>
    <row r="10" spans="1:15" ht="21" customHeight="1" outlineLevel="1">
      <c r="A10" s="3"/>
      <c r="B10" s="2"/>
      <c r="C10" s="2"/>
      <c r="D10" s="2"/>
      <c r="E10" s="2"/>
      <c r="F10" s="2"/>
      <c r="G10" s="14"/>
      <c r="H10" s="14"/>
      <c r="I10" s="14"/>
      <c r="J10" s="14"/>
      <c r="K10" s="14"/>
      <c r="M10" s="1"/>
      <c r="N10" s="1"/>
    </row>
    <row r="11" spans="1:15" ht="21" customHeight="1">
      <c r="A11" s="82" t="s">
        <v>27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5" ht="21" customHeight="1">
      <c r="A12" s="82" t="s">
        <v>33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5" ht="21" customHeight="1">
      <c r="A13" s="12"/>
      <c r="B13" s="15"/>
      <c r="C13" s="15"/>
      <c r="D13" s="15"/>
      <c r="E13" s="15"/>
      <c r="F13" s="13"/>
      <c r="G13" s="16"/>
      <c r="H13" s="16"/>
      <c r="I13" s="12"/>
      <c r="J13" s="12"/>
      <c r="K13" s="16"/>
      <c r="L13" s="13"/>
      <c r="M13" s="13"/>
      <c r="N13" s="13"/>
    </row>
    <row r="14" spans="1:15" ht="56.25" customHeight="1">
      <c r="A14" s="17" t="s">
        <v>0</v>
      </c>
      <c r="B14" s="83" t="s">
        <v>3</v>
      </c>
      <c r="C14" s="84"/>
      <c r="D14" s="83" t="s">
        <v>13</v>
      </c>
      <c r="E14" s="84"/>
      <c r="F14" s="83" t="s">
        <v>5</v>
      </c>
      <c r="G14" s="85"/>
      <c r="H14" s="85"/>
      <c r="I14" s="85"/>
      <c r="J14" s="84"/>
      <c r="K14" s="83" t="s">
        <v>15</v>
      </c>
      <c r="L14" s="85"/>
      <c r="M14" s="85"/>
      <c r="N14" s="84"/>
      <c r="O14" s="76" t="s">
        <v>31</v>
      </c>
    </row>
    <row r="15" spans="1:15" ht="93.75">
      <c r="A15" s="18"/>
      <c r="B15" s="17" t="s">
        <v>4</v>
      </c>
      <c r="C15" s="17" t="s">
        <v>24</v>
      </c>
      <c r="D15" s="19" t="s">
        <v>14</v>
      </c>
      <c r="E15" s="19" t="s">
        <v>4</v>
      </c>
      <c r="F15" s="19" t="s">
        <v>6</v>
      </c>
      <c r="G15" s="18" t="s">
        <v>17</v>
      </c>
      <c r="H15" s="18" t="s">
        <v>7</v>
      </c>
      <c r="I15" s="18" t="s">
        <v>8</v>
      </c>
      <c r="J15" s="18" t="s">
        <v>9</v>
      </c>
      <c r="K15" s="18" t="s">
        <v>10</v>
      </c>
      <c r="L15" s="18" t="s">
        <v>11</v>
      </c>
      <c r="M15" s="18" t="s">
        <v>4</v>
      </c>
      <c r="N15" s="18" t="s">
        <v>12</v>
      </c>
      <c r="O15" s="81"/>
    </row>
    <row r="16" spans="1:15">
      <c r="A16" s="20">
        <v>1</v>
      </c>
      <c r="B16" s="21">
        <v>2</v>
      </c>
      <c r="C16" s="21">
        <v>3</v>
      </c>
      <c r="D16" s="22">
        <v>4</v>
      </c>
      <c r="E16" s="22">
        <v>5</v>
      </c>
      <c r="F16" s="22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3">
        <v>15</v>
      </c>
    </row>
    <row r="17" spans="1:15" s="26" customFormat="1" ht="140.25" customHeight="1">
      <c r="A17" s="73">
        <v>1</v>
      </c>
      <c r="B17" s="86" t="s">
        <v>34</v>
      </c>
      <c r="C17" s="24" t="s">
        <v>41</v>
      </c>
      <c r="D17" s="25" t="s">
        <v>35</v>
      </c>
      <c r="E17" s="38" t="s">
        <v>36</v>
      </c>
      <c r="F17" s="36" t="s">
        <v>21</v>
      </c>
      <c r="G17" s="36">
        <v>8</v>
      </c>
      <c r="H17" s="33">
        <v>0</v>
      </c>
      <c r="I17" s="33">
        <v>3</v>
      </c>
      <c r="J17" s="33">
        <v>0.75</v>
      </c>
      <c r="K17" s="36" t="s">
        <v>37</v>
      </c>
      <c r="L17" s="37" t="s">
        <v>38</v>
      </c>
      <c r="M17" s="37" t="s">
        <v>39</v>
      </c>
      <c r="N17" s="37" t="s">
        <v>40</v>
      </c>
      <c r="O17" s="76" t="s">
        <v>32</v>
      </c>
    </row>
    <row r="18" spans="1:15" s="27" customFormat="1" ht="60.75" customHeight="1">
      <c r="A18" s="74"/>
      <c r="B18" s="87"/>
      <c r="C18" s="24" t="s">
        <v>42</v>
      </c>
      <c r="D18" s="25" t="s">
        <v>22</v>
      </c>
      <c r="E18" s="38" t="s">
        <v>43</v>
      </c>
      <c r="F18" s="36" t="s">
        <v>21</v>
      </c>
      <c r="G18" s="36">
        <v>6</v>
      </c>
      <c r="H18" s="32">
        <v>0</v>
      </c>
      <c r="I18" s="32">
        <v>2</v>
      </c>
      <c r="J18" s="32">
        <v>0.75</v>
      </c>
      <c r="K18" s="36"/>
      <c r="L18" s="37"/>
      <c r="M18" s="37"/>
      <c r="N18" s="37"/>
      <c r="O18" s="77"/>
    </row>
    <row r="19" spans="1:15" s="27" customFormat="1" ht="60" customHeight="1">
      <c r="A19" s="74"/>
      <c r="B19" s="87"/>
      <c r="C19" s="24" t="s">
        <v>44</v>
      </c>
      <c r="D19" s="25" t="s">
        <v>22</v>
      </c>
      <c r="E19" s="38" t="s">
        <v>45</v>
      </c>
      <c r="F19" s="36" t="s">
        <v>21</v>
      </c>
      <c r="G19" s="36">
        <v>6</v>
      </c>
      <c r="H19" s="32">
        <v>0</v>
      </c>
      <c r="I19" s="32">
        <v>2</v>
      </c>
      <c r="J19" s="32">
        <v>0.75</v>
      </c>
      <c r="K19" s="36"/>
      <c r="L19" s="37"/>
      <c r="M19" s="37"/>
      <c r="N19" s="37"/>
      <c r="O19" s="77"/>
    </row>
    <row r="20" spans="1:15" s="27" customFormat="1" ht="42" customHeight="1">
      <c r="A20" s="74"/>
      <c r="B20" s="87"/>
      <c r="C20" s="24" t="s">
        <v>46</v>
      </c>
      <c r="D20" s="25" t="s">
        <v>22</v>
      </c>
      <c r="E20" s="38" t="s">
        <v>47</v>
      </c>
      <c r="F20" s="36" t="s">
        <v>21</v>
      </c>
      <c r="G20" s="36">
        <v>6</v>
      </c>
      <c r="H20" s="36">
        <v>0</v>
      </c>
      <c r="I20" s="36">
        <v>2</v>
      </c>
      <c r="J20" s="36">
        <v>0.75</v>
      </c>
      <c r="K20" s="36"/>
      <c r="L20" s="37"/>
      <c r="M20" s="37"/>
      <c r="N20" s="37"/>
      <c r="O20" s="78"/>
    </row>
    <row r="21" spans="1:15" s="27" customFormat="1" ht="193.5" customHeight="1">
      <c r="A21" s="74"/>
      <c r="B21" s="87"/>
      <c r="C21" s="24" t="s">
        <v>48</v>
      </c>
      <c r="D21" s="25" t="s">
        <v>25</v>
      </c>
      <c r="E21" s="38" t="s">
        <v>49</v>
      </c>
      <c r="F21" s="36" t="s">
        <v>21</v>
      </c>
      <c r="G21" s="36">
        <v>6</v>
      </c>
      <c r="H21" s="36">
        <v>0</v>
      </c>
      <c r="I21" s="36">
        <v>2</v>
      </c>
      <c r="J21" s="36">
        <v>0.75</v>
      </c>
      <c r="K21" s="36" t="s">
        <v>51</v>
      </c>
      <c r="L21" s="37" t="s">
        <v>52</v>
      </c>
      <c r="M21" s="37" t="s">
        <v>53</v>
      </c>
      <c r="N21" s="37" t="s">
        <v>54</v>
      </c>
      <c r="O21" s="78"/>
    </row>
    <row r="22" spans="1:15" s="27" customFormat="1" ht="60.75" customHeight="1">
      <c r="A22" s="74"/>
      <c r="B22" s="87"/>
      <c r="C22" s="24" t="s">
        <v>50</v>
      </c>
      <c r="D22" s="25" t="s">
        <v>22</v>
      </c>
      <c r="E22" s="38" t="s">
        <v>28</v>
      </c>
      <c r="F22" s="36" t="s">
        <v>21</v>
      </c>
      <c r="G22" s="36">
        <v>6</v>
      </c>
      <c r="H22" s="36">
        <v>0</v>
      </c>
      <c r="I22" s="36">
        <v>2</v>
      </c>
      <c r="J22" s="36">
        <v>0.75</v>
      </c>
      <c r="K22" s="36"/>
      <c r="L22" s="37"/>
      <c r="M22" s="37"/>
      <c r="N22" s="37"/>
      <c r="O22" s="78"/>
    </row>
    <row r="23" spans="1:15" s="27" customFormat="1" ht="61.5" customHeight="1">
      <c r="A23" s="74"/>
      <c r="B23" s="87"/>
      <c r="C23" s="35" t="s">
        <v>55</v>
      </c>
      <c r="D23" s="25" t="s">
        <v>22</v>
      </c>
      <c r="E23" s="38" t="s">
        <v>56</v>
      </c>
      <c r="F23" s="36" t="s">
        <v>21</v>
      </c>
      <c r="G23" s="36">
        <v>6</v>
      </c>
      <c r="H23" s="36">
        <v>0</v>
      </c>
      <c r="I23" s="36">
        <v>2</v>
      </c>
      <c r="J23" s="36">
        <v>0.75</v>
      </c>
      <c r="K23" s="33"/>
      <c r="L23" s="39"/>
      <c r="M23" s="33"/>
      <c r="N23" s="39"/>
      <c r="O23" s="79"/>
    </row>
    <row r="24" spans="1:15" s="27" customFormat="1" ht="59.25" customHeight="1">
      <c r="A24" s="74"/>
      <c r="B24" s="87"/>
      <c r="C24" s="24" t="s">
        <v>57</v>
      </c>
      <c r="D24" s="25" t="s">
        <v>22</v>
      </c>
      <c r="E24" s="38" t="s">
        <v>58</v>
      </c>
      <c r="F24" s="36" t="s">
        <v>21</v>
      </c>
      <c r="G24" s="36">
        <v>6</v>
      </c>
      <c r="H24" s="36">
        <v>0</v>
      </c>
      <c r="I24" s="36">
        <v>2</v>
      </c>
      <c r="J24" s="36">
        <v>0.75</v>
      </c>
      <c r="K24" s="36"/>
      <c r="L24" s="36"/>
      <c r="M24" s="36"/>
      <c r="N24" s="36"/>
      <c r="O24" s="79"/>
    </row>
    <row r="25" spans="1:15" s="27" customFormat="1" ht="59.25" customHeight="1">
      <c r="A25" s="74"/>
      <c r="B25" s="87"/>
      <c r="C25" s="24" t="s">
        <v>59</v>
      </c>
      <c r="D25" s="25" t="s">
        <v>22</v>
      </c>
      <c r="E25" s="38" t="s">
        <v>60</v>
      </c>
      <c r="F25" s="36" t="s">
        <v>21</v>
      </c>
      <c r="G25" s="36">
        <v>6</v>
      </c>
      <c r="H25" s="36">
        <v>0</v>
      </c>
      <c r="I25" s="36">
        <v>2</v>
      </c>
      <c r="J25" s="36">
        <v>0.75</v>
      </c>
      <c r="K25" s="36"/>
      <c r="L25" s="36"/>
      <c r="M25" s="36"/>
      <c r="N25" s="36"/>
      <c r="O25" s="79"/>
    </row>
    <row r="26" spans="1:15" s="27" customFormat="1" ht="137.25" customHeight="1">
      <c r="A26" s="75"/>
      <c r="B26" s="88"/>
      <c r="C26" s="24" t="s">
        <v>29</v>
      </c>
      <c r="D26" s="25" t="s">
        <v>26</v>
      </c>
      <c r="E26" s="38" t="s">
        <v>16</v>
      </c>
      <c r="F26" s="36" t="s">
        <v>21</v>
      </c>
      <c r="G26" s="36">
        <v>8</v>
      </c>
      <c r="H26" s="36">
        <v>0</v>
      </c>
      <c r="I26" s="36">
        <v>3</v>
      </c>
      <c r="J26" s="36">
        <v>0.75</v>
      </c>
      <c r="K26" s="36" t="s">
        <v>37</v>
      </c>
      <c r="L26" s="37" t="s">
        <v>38</v>
      </c>
      <c r="M26" s="37" t="s">
        <v>39</v>
      </c>
      <c r="N26" s="37" t="s">
        <v>40</v>
      </c>
      <c r="O26" s="80"/>
    </row>
    <row r="27" spans="1:15">
      <c r="A27" s="12"/>
      <c r="B27" s="15"/>
      <c r="C27" s="15"/>
      <c r="D27" s="15"/>
      <c r="E27" s="15"/>
      <c r="F27" s="13"/>
      <c r="G27" s="16"/>
      <c r="H27" s="16"/>
      <c r="I27" s="12"/>
      <c r="J27" s="12"/>
      <c r="K27" s="16"/>
      <c r="L27" s="13"/>
      <c r="M27" s="13"/>
      <c r="N27" s="13"/>
    </row>
    <row r="28" spans="1:15">
      <c r="A28" s="12"/>
      <c r="B28" s="5"/>
      <c r="C28" s="15"/>
      <c r="D28" s="15"/>
      <c r="E28" s="15"/>
      <c r="F28" s="13"/>
      <c r="G28" s="16"/>
      <c r="H28" s="16"/>
      <c r="I28" s="12"/>
      <c r="J28" s="12"/>
      <c r="K28" s="16"/>
      <c r="L28" s="13"/>
      <c r="M28" s="13"/>
      <c r="N28" s="13"/>
    </row>
    <row r="29" spans="1:15">
      <c r="A29" s="12"/>
      <c r="B29" s="6"/>
      <c r="C29" s="15"/>
      <c r="D29" s="15"/>
      <c r="E29" s="15"/>
      <c r="F29" s="13"/>
      <c r="G29" s="16"/>
      <c r="H29" s="16"/>
      <c r="I29" s="12"/>
      <c r="J29" s="12"/>
      <c r="K29" s="16"/>
      <c r="L29" s="13"/>
      <c r="M29" s="13"/>
      <c r="N29" s="13"/>
    </row>
    <row r="30" spans="1:15">
      <c r="A30" s="12"/>
      <c r="B30" s="28"/>
      <c r="C30" s="15"/>
      <c r="D30" s="15"/>
      <c r="E30" s="15"/>
      <c r="F30" s="13"/>
      <c r="G30" s="16"/>
      <c r="H30" s="16"/>
      <c r="I30" s="12"/>
      <c r="J30" s="12"/>
      <c r="K30" s="16"/>
      <c r="L30" s="13"/>
      <c r="M30" s="13"/>
      <c r="N30" s="13"/>
    </row>
    <row r="31" spans="1:15">
      <c r="A31" s="12"/>
      <c r="B31" s="6"/>
      <c r="C31" s="15"/>
      <c r="D31" s="15"/>
      <c r="E31" s="15"/>
      <c r="F31" s="13"/>
      <c r="G31" s="16"/>
      <c r="H31" s="16"/>
      <c r="I31" s="12"/>
      <c r="J31" s="12"/>
      <c r="K31" s="16"/>
      <c r="L31" s="13"/>
      <c r="M31" s="13"/>
      <c r="N31" s="13"/>
    </row>
    <row r="32" spans="1:15">
      <c r="A32" s="12"/>
      <c r="B32" s="29"/>
      <c r="C32" s="15"/>
      <c r="D32" s="15"/>
      <c r="E32" s="15"/>
      <c r="F32" s="13"/>
      <c r="G32" s="16"/>
      <c r="H32" s="16"/>
      <c r="I32" s="12"/>
      <c r="J32" s="12"/>
      <c r="K32" s="16"/>
      <c r="L32" s="13"/>
      <c r="M32" s="13"/>
      <c r="N32" s="13"/>
    </row>
    <row r="33" spans="1:14">
      <c r="A33" s="12"/>
      <c r="B33" s="29"/>
      <c r="C33" s="15"/>
      <c r="D33" s="15"/>
      <c r="E33" s="15"/>
      <c r="F33" s="13"/>
      <c r="G33" s="16"/>
      <c r="H33" s="16"/>
      <c r="I33" s="12"/>
      <c r="J33" s="12"/>
      <c r="K33" s="16"/>
      <c r="L33" s="13"/>
      <c r="M33" s="13"/>
      <c r="N33" s="13"/>
    </row>
    <row r="34" spans="1:14">
      <c r="A34" s="12"/>
      <c r="B34" s="15"/>
      <c r="C34" s="15"/>
      <c r="D34" s="15"/>
      <c r="E34" s="15"/>
      <c r="F34" s="13"/>
      <c r="G34" s="16"/>
      <c r="H34" s="16"/>
      <c r="I34" s="12"/>
      <c r="J34" s="12"/>
      <c r="K34" s="16"/>
      <c r="L34" s="13"/>
      <c r="M34" s="13"/>
      <c r="N34" s="13"/>
    </row>
    <row r="35" spans="1:14">
      <c r="A35" s="12"/>
      <c r="B35" s="15"/>
      <c r="C35" s="15"/>
      <c r="D35" s="15"/>
      <c r="E35" s="15"/>
      <c r="F35" s="13"/>
      <c r="G35" s="16"/>
      <c r="H35" s="16"/>
      <c r="I35" s="12"/>
      <c r="J35" s="12"/>
      <c r="K35" s="16"/>
      <c r="L35" s="13"/>
      <c r="M35" s="13"/>
      <c r="N35" s="13"/>
    </row>
    <row r="36" spans="1:14">
      <c r="B36" s="30"/>
      <c r="D36" s="15"/>
    </row>
    <row r="37" spans="1:14">
      <c r="B37" s="30"/>
    </row>
    <row r="38" spans="1:14">
      <c r="B38" s="14"/>
    </row>
  </sheetData>
  <mergeCells count="10">
    <mergeCell ref="A17:A26"/>
    <mergeCell ref="O17:O26"/>
    <mergeCell ref="O14:O15"/>
    <mergeCell ref="A11:N11"/>
    <mergeCell ref="A12:N12"/>
    <mergeCell ref="B14:C14"/>
    <mergeCell ref="F14:J14"/>
    <mergeCell ref="K14:N14"/>
    <mergeCell ref="D14:E14"/>
    <mergeCell ref="B17:B26"/>
  </mergeCells>
  <pageMargins left="0.41" right="0.39370078740157483" top="0.74803149606299213" bottom="0.74803149606299213" header="0.31496062992125984" footer="0.31496062992125984"/>
  <pageSetup paperSize="9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6" zoomScale="60" zoomScaleNormal="60" zoomScaleSheetLayoutView="40" workbookViewId="0">
      <selection activeCell="E12" sqref="E12"/>
    </sheetView>
  </sheetViews>
  <sheetFormatPr defaultRowHeight="18.75" outlineLevelRow="1"/>
  <cols>
    <col min="1" max="1" width="5.42578125" style="4" customWidth="1"/>
    <col min="2" max="2" width="15.140625" style="31" customWidth="1"/>
    <col min="3" max="4" width="26.85546875" style="31" customWidth="1"/>
    <col min="5" max="5" width="34" style="31" customWidth="1"/>
    <col min="6" max="6" width="27" style="31" customWidth="1"/>
    <col min="7" max="7" width="13.5703125" style="14" bestFit="1" customWidth="1"/>
    <col min="8" max="8" width="12.28515625" style="30" customWidth="1"/>
    <col min="9" max="9" width="15" style="30" customWidth="1"/>
    <col min="10" max="10" width="14.5703125" style="4" customWidth="1"/>
    <col min="11" max="11" width="12.42578125" style="4" customWidth="1"/>
    <col min="12" max="12" width="24" style="30" customWidth="1"/>
    <col min="13" max="13" width="17.7109375" style="14" customWidth="1"/>
    <col min="14" max="14" width="18.5703125" style="14" customWidth="1"/>
    <col min="15" max="15" width="22.7109375" style="14" customWidth="1"/>
    <col min="16" max="16" width="24.42578125" style="4" customWidth="1"/>
    <col min="17" max="17" width="11" style="14" hidden="1" customWidth="1"/>
    <col min="18" max="18" width="13.85546875" style="14" hidden="1" customWidth="1"/>
    <col min="19" max="19" width="10.7109375" style="14" hidden="1" customWidth="1"/>
    <col min="20" max="21" width="0" style="14" hidden="1" customWidth="1"/>
    <col min="22" max="16384" width="9.140625" style="14"/>
  </cols>
  <sheetData>
    <row r="1" spans="1:22" s="13" customFormat="1" ht="21" hidden="1" customHeight="1" outlineLevel="1">
      <c r="A1" s="7" t="s">
        <v>1</v>
      </c>
      <c r="B1" s="8"/>
      <c r="C1" s="8"/>
      <c r="D1" s="8"/>
      <c r="E1" s="8"/>
      <c r="F1" s="8"/>
      <c r="G1" s="8"/>
      <c r="P1" s="12"/>
    </row>
    <row r="2" spans="1:22" s="13" customFormat="1" ht="21" hidden="1" customHeight="1" outlineLevel="1">
      <c r="A2" s="9" t="s">
        <v>78</v>
      </c>
      <c r="B2" s="10"/>
      <c r="C2" s="10"/>
      <c r="D2" s="10"/>
      <c r="E2" s="10"/>
      <c r="F2" s="10"/>
      <c r="G2" s="10"/>
      <c r="N2" s="11"/>
      <c r="O2" s="11"/>
      <c r="P2" s="12"/>
    </row>
    <row r="3" spans="1:22" s="13" customFormat="1" ht="21" hidden="1" customHeight="1" outlineLevel="1">
      <c r="A3" s="9" t="s">
        <v>79</v>
      </c>
      <c r="B3" s="10"/>
      <c r="C3" s="10"/>
      <c r="D3" s="10"/>
      <c r="E3" s="10"/>
      <c r="F3" s="10"/>
      <c r="G3" s="10"/>
      <c r="N3" s="11"/>
      <c r="O3" s="11"/>
      <c r="P3" s="12"/>
    </row>
    <row r="4" spans="1:22" s="13" customFormat="1" ht="21" hidden="1" customHeight="1" outlineLevel="1">
      <c r="A4" s="9" t="s">
        <v>23</v>
      </c>
      <c r="B4" s="10"/>
      <c r="C4" s="10"/>
      <c r="D4" s="10"/>
      <c r="E4" s="10"/>
      <c r="F4" s="10"/>
      <c r="G4" s="10"/>
      <c r="N4" s="11"/>
      <c r="O4" s="11"/>
      <c r="P4" s="12"/>
    </row>
    <row r="5" spans="1:22" ht="21" hidden="1" customHeight="1" outlineLevel="1">
      <c r="A5" s="3"/>
      <c r="B5" s="2"/>
      <c r="C5" s="2"/>
      <c r="D5" s="2"/>
      <c r="E5" s="2"/>
      <c r="F5" s="2"/>
      <c r="G5" s="2"/>
      <c r="H5" s="14"/>
      <c r="I5" s="14"/>
      <c r="J5" s="14"/>
      <c r="K5" s="14"/>
      <c r="L5" s="14"/>
      <c r="N5" s="1"/>
      <c r="O5" s="1"/>
    </row>
    <row r="6" spans="1:22" ht="21" customHeight="1" collapsed="1">
      <c r="A6" s="95" t="s">
        <v>76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40"/>
      <c r="Q6" s="41"/>
      <c r="R6" s="41"/>
      <c r="S6" s="41"/>
      <c r="T6" s="41"/>
      <c r="U6" s="41"/>
      <c r="V6" s="41"/>
    </row>
    <row r="7" spans="1:22" ht="21" customHeight="1">
      <c r="A7" s="95" t="s">
        <v>74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40"/>
      <c r="Q7" s="41"/>
      <c r="R7" s="41"/>
      <c r="S7" s="41"/>
      <c r="T7" s="41"/>
      <c r="U7" s="41"/>
      <c r="V7" s="41"/>
    </row>
    <row r="8" spans="1:22" ht="21" customHeight="1">
      <c r="A8" s="42"/>
      <c r="B8" s="43"/>
      <c r="C8" s="43"/>
      <c r="D8" s="43"/>
      <c r="E8" s="43"/>
      <c r="F8" s="43"/>
      <c r="G8" s="44"/>
      <c r="H8" s="45"/>
      <c r="I8" s="45"/>
      <c r="J8" s="42"/>
      <c r="K8" s="42"/>
      <c r="L8" s="45"/>
      <c r="M8" s="44"/>
      <c r="N8" s="44"/>
      <c r="O8" s="44"/>
      <c r="P8" s="40"/>
      <c r="Q8" s="41"/>
      <c r="R8" s="41"/>
      <c r="S8" s="41"/>
      <c r="T8" s="41"/>
      <c r="U8" s="41"/>
      <c r="V8" s="41"/>
    </row>
    <row r="9" spans="1:22" ht="87" customHeight="1">
      <c r="A9" s="46" t="s">
        <v>0</v>
      </c>
      <c r="B9" s="96" t="s">
        <v>3</v>
      </c>
      <c r="C9" s="97"/>
      <c r="D9" s="99" t="s">
        <v>63</v>
      </c>
      <c r="E9" s="96" t="s">
        <v>13</v>
      </c>
      <c r="F9" s="97"/>
      <c r="G9" s="96" t="s">
        <v>5</v>
      </c>
      <c r="H9" s="98"/>
      <c r="I9" s="98"/>
      <c r="J9" s="98"/>
      <c r="K9" s="97"/>
      <c r="L9" s="96" t="s">
        <v>15</v>
      </c>
      <c r="M9" s="98"/>
      <c r="N9" s="98"/>
      <c r="O9" s="97"/>
      <c r="P9" s="89" t="s">
        <v>31</v>
      </c>
      <c r="Q9" s="47"/>
      <c r="R9" s="47"/>
      <c r="S9" s="47"/>
      <c r="T9" s="41"/>
      <c r="U9" s="41"/>
      <c r="V9" s="41"/>
    </row>
    <row r="10" spans="1:22" ht="162.75">
      <c r="A10" s="48"/>
      <c r="B10" s="46" t="s">
        <v>4</v>
      </c>
      <c r="C10" s="46" t="s">
        <v>24</v>
      </c>
      <c r="D10" s="100"/>
      <c r="E10" s="49" t="s">
        <v>14</v>
      </c>
      <c r="F10" s="49" t="s">
        <v>4</v>
      </c>
      <c r="G10" s="49" t="s">
        <v>6</v>
      </c>
      <c r="H10" s="48" t="s">
        <v>17</v>
      </c>
      <c r="I10" s="48" t="s">
        <v>7</v>
      </c>
      <c r="J10" s="48" t="s">
        <v>8</v>
      </c>
      <c r="K10" s="48" t="s">
        <v>9</v>
      </c>
      <c r="L10" s="48" t="s">
        <v>10</v>
      </c>
      <c r="M10" s="48" t="s">
        <v>11</v>
      </c>
      <c r="N10" s="48" t="s">
        <v>4</v>
      </c>
      <c r="O10" s="48" t="s">
        <v>12</v>
      </c>
      <c r="P10" s="89"/>
      <c r="Q10" s="47"/>
      <c r="R10" s="47"/>
      <c r="S10" s="47"/>
      <c r="T10" s="41"/>
      <c r="U10" s="41"/>
      <c r="V10" s="41"/>
    </row>
    <row r="11" spans="1:22" ht="23.25">
      <c r="A11" s="50">
        <v>1</v>
      </c>
      <c r="B11" s="51">
        <v>2</v>
      </c>
      <c r="C11" s="51">
        <v>3</v>
      </c>
      <c r="D11" s="52">
        <v>4</v>
      </c>
      <c r="E11" s="52">
        <v>5</v>
      </c>
      <c r="F11" s="52">
        <v>6</v>
      </c>
      <c r="G11" s="52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3">
        <v>16</v>
      </c>
      <c r="Q11" s="47"/>
      <c r="R11" s="47"/>
      <c r="S11" s="47"/>
      <c r="T11" s="41"/>
      <c r="U11" s="41"/>
      <c r="V11" s="41"/>
    </row>
    <row r="12" spans="1:22" s="26" customFormat="1" ht="212.25" customHeight="1">
      <c r="A12" s="69">
        <v>1</v>
      </c>
      <c r="B12" s="90" t="s">
        <v>34</v>
      </c>
      <c r="C12" s="54" t="s">
        <v>41</v>
      </c>
      <c r="D12" s="54"/>
      <c r="E12" s="55" t="s">
        <v>69</v>
      </c>
      <c r="F12" s="56" t="s">
        <v>36</v>
      </c>
      <c r="G12" s="57" t="s">
        <v>21</v>
      </c>
      <c r="H12" s="57">
        <v>6</v>
      </c>
      <c r="I12" s="58">
        <v>0</v>
      </c>
      <c r="J12" s="58">
        <v>1</v>
      </c>
      <c r="K12" s="58">
        <v>0.75</v>
      </c>
      <c r="L12" s="57" t="s">
        <v>37</v>
      </c>
      <c r="M12" s="59" t="s">
        <v>38</v>
      </c>
      <c r="N12" s="59" t="s">
        <v>39</v>
      </c>
      <c r="O12" s="59" t="s">
        <v>40</v>
      </c>
      <c r="P12" s="89" t="s">
        <v>75</v>
      </c>
      <c r="Q12" s="60">
        <v>3</v>
      </c>
      <c r="R12" s="60">
        <v>3.3999999999999998E-3</v>
      </c>
      <c r="S12" s="60">
        <f>Q12*R12</f>
        <v>1.0199999999999999E-2</v>
      </c>
      <c r="T12" s="61">
        <v>0.75</v>
      </c>
      <c r="U12" s="61">
        <f>S12/T12</f>
        <v>1.3599999999999999E-2</v>
      </c>
      <c r="V12" s="62"/>
    </row>
    <row r="13" spans="1:22" s="27" customFormat="1" ht="79.5" customHeight="1">
      <c r="A13" s="70">
        <v>2</v>
      </c>
      <c r="B13" s="91"/>
      <c r="C13" s="54" t="s">
        <v>42</v>
      </c>
      <c r="D13" s="54"/>
      <c r="E13" s="55" t="s">
        <v>22</v>
      </c>
      <c r="F13" s="56" t="s">
        <v>43</v>
      </c>
      <c r="G13" s="57" t="s">
        <v>21</v>
      </c>
      <c r="H13" s="57">
        <v>6</v>
      </c>
      <c r="I13" s="58">
        <v>0</v>
      </c>
      <c r="J13" s="58">
        <v>1</v>
      </c>
      <c r="K13" s="58">
        <v>0.75</v>
      </c>
      <c r="L13" s="57" t="s">
        <v>62</v>
      </c>
      <c r="M13" s="59"/>
      <c r="N13" s="59"/>
      <c r="O13" s="59"/>
      <c r="P13" s="89"/>
      <c r="Q13" s="60">
        <f>1457.1</f>
        <v>1457.1</v>
      </c>
      <c r="R13" s="60">
        <v>3.2000000000000003E-4</v>
      </c>
      <c r="S13" s="60">
        <f>Q13*R13</f>
        <v>0.46627200000000002</v>
      </c>
      <c r="T13" s="60">
        <v>0.75</v>
      </c>
      <c r="U13" s="60">
        <f>S13/T13</f>
        <v>0.62169600000000003</v>
      </c>
      <c r="V13" s="47"/>
    </row>
    <row r="14" spans="1:22" s="27" customFormat="1" ht="76.5" customHeight="1">
      <c r="A14" s="69">
        <v>3</v>
      </c>
      <c r="B14" s="91"/>
      <c r="C14" s="54" t="s">
        <v>44</v>
      </c>
      <c r="D14" s="54"/>
      <c r="E14" s="55" t="s">
        <v>22</v>
      </c>
      <c r="F14" s="56" t="s">
        <v>45</v>
      </c>
      <c r="G14" s="57" t="s">
        <v>21</v>
      </c>
      <c r="H14" s="57">
        <v>6</v>
      </c>
      <c r="I14" s="58">
        <v>0</v>
      </c>
      <c r="J14" s="58">
        <v>1</v>
      </c>
      <c r="K14" s="58">
        <v>0.75</v>
      </c>
      <c r="L14" s="57" t="s">
        <v>62</v>
      </c>
      <c r="M14" s="59"/>
      <c r="N14" s="59"/>
      <c r="O14" s="59"/>
      <c r="P14" s="89"/>
      <c r="Q14" s="60">
        <v>1016.6</v>
      </c>
      <c r="R14" s="60">
        <v>3.2000000000000003E-4</v>
      </c>
      <c r="S14" s="60">
        <f>Q14*R14</f>
        <v>0.32531200000000005</v>
      </c>
      <c r="T14" s="60">
        <v>0.75</v>
      </c>
      <c r="U14" s="60">
        <f>S14/T14</f>
        <v>0.43374933333333338</v>
      </c>
      <c r="V14" s="47"/>
    </row>
    <row r="15" spans="1:22" s="27" customFormat="1" ht="58.5" customHeight="1">
      <c r="A15" s="70">
        <v>4</v>
      </c>
      <c r="B15" s="91"/>
      <c r="C15" s="54" t="s">
        <v>46</v>
      </c>
      <c r="D15" s="54"/>
      <c r="E15" s="55" t="s">
        <v>22</v>
      </c>
      <c r="F15" s="56" t="s">
        <v>47</v>
      </c>
      <c r="G15" s="57" t="s">
        <v>21</v>
      </c>
      <c r="H15" s="57">
        <v>6</v>
      </c>
      <c r="I15" s="57">
        <v>0</v>
      </c>
      <c r="J15" s="57">
        <v>1</v>
      </c>
      <c r="K15" s="57">
        <v>0.75</v>
      </c>
      <c r="L15" s="57" t="s">
        <v>62</v>
      </c>
      <c r="M15" s="59"/>
      <c r="N15" s="59"/>
      <c r="O15" s="59"/>
      <c r="P15" s="93"/>
      <c r="Q15" s="60">
        <v>1400.6</v>
      </c>
      <c r="R15" s="60">
        <v>3.2000000000000003E-4</v>
      </c>
      <c r="S15" s="60">
        <f>Q15*R15</f>
        <v>0.44819200000000003</v>
      </c>
      <c r="T15" s="60">
        <v>0.75</v>
      </c>
      <c r="U15" s="60">
        <f t="shared" ref="U15:U16" si="0">S15/T15</f>
        <v>0.59758933333333342</v>
      </c>
      <c r="V15" s="47"/>
    </row>
    <row r="16" spans="1:22" s="27" customFormat="1" ht="244.5" customHeight="1">
      <c r="A16" s="69">
        <v>5</v>
      </c>
      <c r="B16" s="91"/>
      <c r="C16" s="54" t="s">
        <v>48</v>
      </c>
      <c r="D16" s="54"/>
      <c r="E16" s="55" t="s">
        <v>25</v>
      </c>
      <c r="F16" s="56" t="s">
        <v>49</v>
      </c>
      <c r="G16" s="57" t="s">
        <v>21</v>
      </c>
      <c r="H16" s="57">
        <v>6</v>
      </c>
      <c r="I16" s="57">
        <v>0</v>
      </c>
      <c r="J16" s="57">
        <v>1</v>
      </c>
      <c r="K16" s="57">
        <v>0.75</v>
      </c>
      <c r="L16" s="57" t="s">
        <v>51</v>
      </c>
      <c r="M16" s="59" t="s">
        <v>52</v>
      </c>
      <c r="N16" s="59" t="s">
        <v>53</v>
      </c>
      <c r="O16" s="59" t="s">
        <v>54</v>
      </c>
      <c r="P16" s="93"/>
      <c r="Q16" s="60">
        <v>44</v>
      </c>
      <c r="R16" s="60">
        <v>2E-3</v>
      </c>
      <c r="S16" s="60">
        <f>Q16*R16</f>
        <v>8.7999999999999995E-2</v>
      </c>
      <c r="T16" s="60">
        <v>0.75</v>
      </c>
      <c r="U16" s="60">
        <f t="shared" si="0"/>
        <v>0.11733333333333333</v>
      </c>
      <c r="V16" s="47"/>
    </row>
    <row r="17" spans="1:22" s="27" customFormat="1" ht="216.75" customHeight="1">
      <c r="A17" s="70">
        <v>6</v>
      </c>
      <c r="B17" s="91"/>
      <c r="C17" s="54" t="s">
        <v>68</v>
      </c>
      <c r="D17" s="54"/>
      <c r="E17" s="55" t="s">
        <v>26</v>
      </c>
      <c r="F17" s="56" t="s">
        <v>16</v>
      </c>
      <c r="G17" s="57" t="s">
        <v>21</v>
      </c>
      <c r="H17" s="57">
        <v>6</v>
      </c>
      <c r="I17" s="57">
        <v>0</v>
      </c>
      <c r="J17" s="57">
        <v>2</v>
      </c>
      <c r="K17" s="57">
        <v>0.75</v>
      </c>
      <c r="L17" s="57" t="s">
        <v>37</v>
      </c>
      <c r="M17" s="59" t="s">
        <v>38</v>
      </c>
      <c r="N17" s="59" t="s">
        <v>39</v>
      </c>
      <c r="O17" s="59" t="s">
        <v>40</v>
      </c>
      <c r="P17" s="93"/>
      <c r="Q17" s="60"/>
      <c r="R17" s="60"/>
      <c r="S17" s="60"/>
      <c r="T17" s="60"/>
      <c r="U17" s="60"/>
      <c r="V17" s="47"/>
    </row>
    <row r="18" spans="1:22" s="27" customFormat="1" ht="73.5" customHeight="1">
      <c r="A18" s="69">
        <v>7</v>
      </c>
      <c r="B18" s="91"/>
      <c r="C18" s="54"/>
      <c r="D18" s="54" t="s">
        <v>64</v>
      </c>
      <c r="E18" s="55" t="s">
        <v>61</v>
      </c>
      <c r="F18" s="63" t="s">
        <v>72</v>
      </c>
      <c r="G18" s="57" t="s">
        <v>21</v>
      </c>
      <c r="H18" s="57" t="s">
        <v>16</v>
      </c>
      <c r="I18" s="57" t="s">
        <v>16</v>
      </c>
      <c r="J18" s="57" t="s">
        <v>16</v>
      </c>
      <c r="K18" s="57" t="s">
        <v>16</v>
      </c>
      <c r="L18" s="57"/>
      <c r="M18" s="59"/>
      <c r="N18" s="59"/>
      <c r="O18" s="59"/>
      <c r="P18" s="93"/>
      <c r="Q18" s="47"/>
      <c r="R18" s="47"/>
      <c r="S18" s="47"/>
      <c r="T18" s="47"/>
      <c r="U18" s="47"/>
      <c r="V18" s="47"/>
    </row>
    <row r="19" spans="1:22" s="27" customFormat="1" ht="76.5" customHeight="1">
      <c r="A19" s="70">
        <v>8</v>
      </c>
      <c r="B19" s="91"/>
      <c r="C19" s="64"/>
      <c r="D19" s="64" t="s">
        <v>65</v>
      </c>
      <c r="E19" s="55" t="s">
        <v>61</v>
      </c>
      <c r="F19" s="63" t="s">
        <v>73</v>
      </c>
      <c r="G19" s="57" t="s">
        <v>21</v>
      </c>
      <c r="H19" s="57" t="s">
        <v>16</v>
      </c>
      <c r="I19" s="57" t="s">
        <v>16</v>
      </c>
      <c r="J19" s="57" t="s">
        <v>16</v>
      </c>
      <c r="K19" s="57" t="s">
        <v>16</v>
      </c>
      <c r="L19" s="58"/>
      <c r="M19" s="65"/>
      <c r="N19" s="58"/>
      <c r="O19" s="65"/>
      <c r="P19" s="94"/>
      <c r="Q19" s="47"/>
      <c r="R19" s="47"/>
      <c r="S19" s="47"/>
      <c r="T19" s="47"/>
      <c r="U19" s="47"/>
      <c r="V19" s="47"/>
    </row>
    <row r="20" spans="1:22" s="27" customFormat="1" ht="80.25" customHeight="1">
      <c r="A20" s="69">
        <v>9</v>
      </c>
      <c r="B20" s="91"/>
      <c r="C20" s="54"/>
      <c r="D20" s="54" t="s">
        <v>66</v>
      </c>
      <c r="E20" s="55" t="s">
        <v>61</v>
      </c>
      <c r="F20" s="63" t="s">
        <v>71</v>
      </c>
      <c r="G20" s="57" t="s">
        <v>21</v>
      </c>
      <c r="H20" s="57" t="s">
        <v>16</v>
      </c>
      <c r="I20" s="57" t="s">
        <v>16</v>
      </c>
      <c r="J20" s="57" t="s">
        <v>16</v>
      </c>
      <c r="K20" s="57" t="s">
        <v>16</v>
      </c>
      <c r="L20" s="57"/>
      <c r="M20" s="57"/>
      <c r="N20" s="57"/>
      <c r="O20" s="57"/>
      <c r="P20" s="94"/>
      <c r="Q20" s="47"/>
      <c r="R20" s="47"/>
      <c r="S20" s="47"/>
      <c r="T20" s="47"/>
      <c r="U20" s="47"/>
      <c r="V20" s="47"/>
    </row>
    <row r="21" spans="1:22" s="27" customFormat="1" ht="99.75" customHeight="1">
      <c r="A21" s="70">
        <v>10</v>
      </c>
      <c r="B21" s="92"/>
      <c r="C21" s="54"/>
      <c r="D21" s="54" t="s">
        <v>67</v>
      </c>
      <c r="E21" s="55" t="s">
        <v>61</v>
      </c>
      <c r="F21" s="56" t="s">
        <v>70</v>
      </c>
      <c r="G21" s="57" t="s">
        <v>21</v>
      </c>
      <c r="H21" s="57" t="s">
        <v>16</v>
      </c>
      <c r="I21" s="57" t="s">
        <v>16</v>
      </c>
      <c r="J21" s="57" t="s">
        <v>16</v>
      </c>
      <c r="K21" s="57" t="s">
        <v>16</v>
      </c>
      <c r="L21" s="57"/>
      <c r="M21" s="57"/>
      <c r="N21" s="57"/>
      <c r="O21" s="57"/>
      <c r="P21" s="94"/>
      <c r="Q21" s="47"/>
      <c r="R21" s="47"/>
      <c r="S21" s="47"/>
      <c r="T21" s="47"/>
      <c r="U21" s="47"/>
      <c r="V21" s="47"/>
    </row>
    <row r="22" spans="1:22" s="27" customFormat="1" ht="99.75" customHeight="1">
      <c r="A22" s="101" t="s">
        <v>77</v>
      </c>
      <c r="B22" s="102"/>
      <c r="C22" s="102"/>
      <c r="D22" s="102"/>
      <c r="E22" s="102"/>
      <c r="F22" s="102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47"/>
      <c r="R22" s="47"/>
      <c r="S22" s="47"/>
      <c r="T22" s="47"/>
      <c r="U22" s="47"/>
      <c r="V22" s="47"/>
    </row>
    <row r="23" spans="1:22" ht="23.25">
      <c r="A23" s="42"/>
      <c r="B23" s="43"/>
      <c r="C23" s="43"/>
      <c r="D23" s="43"/>
      <c r="E23" s="43"/>
      <c r="F23" s="43"/>
      <c r="G23" s="44"/>
      <c r="H23" s="45"/>
      <c r="I23" s="45"/>
      <c r="J23" s="42"/>
      <c r="K23" s="42"/>
      <c r="L23" s="45"/>
      <c r="M23" s="44"/>
      <c r="N23" s="44"/>
      <c r="O23" s="44"/>
      <c r="P23" s="40"/>
      <c r="Q23" s="41"/>
      <c r="R23" s="41"/>
      <c r="S23" s="41"/>
      <c r="T23" s="41"/>
      <c r="U23" s="41"/>
      <c r="V23" s="41"/>
    </row>
    <row r="24" spans="1:22" ht="23.25">
      <c r="A24" s="42"/>
      <c r="B24" s="66"/>
      <c r="C24" s="43"/>
      <c r="D24" s="43"/>
      <c r="E24" s="43"/>
      <c r="F24" s="43"/>
      <c r="G24" s="44"/>
      <c r="H24" s="45"/>
      <c r="I24" s="45"/>
      <c r="J24" s="42"/>
      <c r="K24" s="42"/>
      <c r="L24" s="45"/>
      <c r="M24" s="44"/>
      <c r="N24" s="44"/>
      <c r="O24" s="44"/>
      <c r="P24" s="40"/>
      <c r="Q24" s="41"/>
      <c r="R24" s="41"/>
      <c r="S24" s="41"/>
      <c r="T24" s="41"/>
      <c r="U24" s="41"/>
      <c r="V24" s="41"/>
    </row>
    <row r="25" spans="1:22" ht="23.25">
      <c r="A25" s="42"/>
      <c r="B25" s="67"/>
      <c r="C25" s="43"/>
      <c r="D25" s="43"/>
      <c r="E25" s="43"/>
      <c r="F25" s="43"/>
      <c r="G25" s="44"/>
      <c r="H25" s="45"/>
      <c r="I25" s="45"/>
      <c r="J25" s="42"/>
      <c r="K25" s="42"/>
      <c r="L25" s="45"/>
      <c r="M25" s="44"/>
      <c r="N25" s="44"/>
      <c r="O25" s="44"/>
      <c r="P25" s="40"/>
      <c r="Q25" s="41"/>
      <c r="R25" s="41"/>
      <c r="S25" s="41"/>
      <c r="T25" s="41"/>
      <c r="U25" s="41"/>
      <c r="V25" s="41"/>
    </row>
    <row r="26" spans="1:22" ht="23.25">
      <c r="A26" s="42"/>
      <c r="B26" s="68"/>
      <c r="C26" s="43"/>
      <c r="D26" s="43"/>
      <c r="E26" s="43"/>
      <c r="F26" s="43"/>
      <c r="G26" s="44"/>
      <c r="H26" s="45"/>
      <c r="I26" s="45"/>
      <c r="J26" s="42"/>
      <c r="K26" s="42"/>
      <c r="L26" s="45"/>
      <c r="M26" s="44"/>
      <c r="N26" s="44"/>
      <c r="O26" s="44"/>
      <c r="P26" s="40"/>
      <c r="Q26" s="41"/>
      <c r="R26" s="41"/>
      <c r="S26" s="41"/>
      <c r="T26" s="41"/>
      <c r="U26" s="41"/>
      <c r="V26" s="41"/>
    </row>
    <row r="27" spans="1:22" ht="23.25">
      <c r="A27" s="42"/>
      <c r="B27" s="67"/>
      <c r="C27" s="43"/>
      <c r="D27" s="43"/>
      <c r="E27" s="43"/>
      <c r="F27" s="43"/>
      <c r="G27" s="44"/>
      <c r="H27" s="45"/>
      <c r="I27" s="45"/>
      <c r="J27" s="42"/>
      <c r="K27" s="42"/>
      <c r="L27" s="45"/>
      <c r="M27" s="44"/>
      <c r="N27" s="44"/>
      <c r="O27" s="44"/>
      <c r="P27" s="40"/>
      <c r="Q27" s="41"/>
      <c r="R27" s="41"/>
      <c r="S27" s="41"/>
      <c r="T27" s="41"/>
      <c r="U27" s="41"/>
      <c r="V27" s="41"/>
    </row>
    <row r="28" spans="1:22">
      <c r="A28" s="12"/>
      <c r="B28" s="29"/>
      <c r="C28" s="15"/>
      <c r="D28" s="15"/>
      <c r="E28" s="15"/>
      <c r="F28" s="15"/>
      <c r="G28" s="13"/>
      <c r="H28" s="34"/>
      <c r="I28" s="34"/>
      <c r="J28" s="12"/>
      <c r="K28" s="12"/>
      <c r="L28" s="34"/>
      <c r="M28" s="13"/>
      <c r="N28" s="13"/>
      <c r="O28" s="13"/>
    </row>
    <row r="29" spans="1:22">
      <c r="A29" s="12"/>
      <c r="B29" s="29"/>
      <c r="C29" s="15"/>
      <c r="D29" s="15"/>
      <c r="E29" s="15"/>
      <c r="F29" s="15"/>
      <c r="G29" s="13"/>
      <c r="H29" s="34"/>
      <c r="I29" s="34"/>
      <c r="J29" s="12"/>
      <c r="K29" s="12"/>
      <c r="L29" s="34"/>
      <c r="M29" s="13"/>
      <c r="N29" s="13"/>
      <c r="O29" s="13"/>
    </row>
    <row r="30" spans="1:22">
      <c r="A30" s="12"/>
      <c r="B30" s="15"/>
      <c r="C30" s="15"/>
      <c r="D30" s="15"/>
      <c r="E30" s="15"/>
      <c r="F30" s="15"/>
      <c r="G30" s="13"/>
      <c r="H30" s="34"/>
      <c r="I30" s="34"/>
      <c r="J30" s="12"/>
      <c r="K30" s="12"/>
      <c r="L30" s="34"/>
      <c r="M30" s="13"/>
      <c r="N30" s="13"/>
      <c r="O30" s="13"/>
    </row>
    <row r="31" spans="1:22">
      <c r="A31" s="12"/>
      <c r="B31" s="15"/>
      <c r="C31" s="15"/>
      <c r="D31" s="15"/>
      <c r="E31" s="15"/>
      <c r="F31" s="15"/>
      <c r="G31" s="13"/>
      <c r="H31" s="34"/>
      <c r="I31" s="34"/>
      <c r="J31" s="12"/>
      <c r="K31" s="12"/>
      <c r="L31" s="34"/>
      <c r="M31" s="13"/>
      <c r="N31" s="13"/>
      <c r="O31" s="13"/>
    </row>
    <row r="32" spans="1:22">
      <c r="B32" s="30"/>
      <c r="E32" s="15"/>
    </row>
    <row r="33" spans="2:2">
      <c r="B33" s="30"/>
    </row>
    <row r="34" spans="2:2">
      <c r="B34" s="14"/>
    </row>
  </sheetData>
  <mergeCells count="11">
    <mergeCell ref="A22:F22"/>
    <mergeCell ref="P9:P10"/>
    <mergeCell ref="B12:B21"/>
    <mergeCell ref="P12:P21"/>
    <mergeCell ref="A6:O6"/>
    <mergeCell ref="A7:O7"/>
    <mergeCell ref="B9:C9"/>
    <mergeCell ref="E9:F9"/>
    <mergeCell ref="G9:K9"/>
    <mergeCell ref="L9:O9"/>
    <mergeCell ref="D9:D10"/>
  </mergeCells>
  <pageMargins left="0.39370078740157483" right="0.39370078740157483" top="0.43307086614173229" bottom="0.43307086614173229" header="0.31496062992125984" footer="0.31496062992125984"/>
  <pageSetup paperSize="9" scale="40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п.Маревый</vt:lpstr>
      <vt:lpstr>п.Маревый(2)</vt:lpstr>
      <vt:lpstr>Диаграмма1</vt:lpstr>
      <vt:lpstr>п.Маревый!Заголовки_для_печати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2019-06-10T02:29:27Z</dcterms:modified>
</cp:coreProperties>
</file>